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PUBLICACIONES\PUBLICACIONES\ZONALIBRE\7.Anuario2024(R)\"/>
    </mc:Choice>
  </mc:AlternateContent>
  <bookViews>
    <workbookView xWindow="0" yWindow="0" windowWidth="28800" windowHeight="12435"/>
  </bookViews>
  <sheets>
    <sheet name="CUADRO2" sheetId="3" r:id="rId1"/>
  </sheets>
  <definedNames>
    <definedName name="_xlnm.Print_Area" localSheetId="0">CUADRO2!$A$1:$E$36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D24" i="3"/>
  <c r="E24" i="3"/>
  <c r="B24" i="3"/>
  <c r="C14" i="3"/>
  <c r="D14" i="3"/>
  <c r="E14" i="3"/>
  <c r="B14" i="3"/>
  <c r="C9" i="3"/>
  <c r="D9" i="3"/>
  <c r="E9" i="3"/>
  <c r="B9" i="3"/>
  <c r="B8" i="3" l="1"/>
  <c r="E8" i="3"/>
  <c r="D8" i="3"/>
  <c r="C8" i="3"/>
</calcChain>
</file>

<file path=xl/sharedStrings.xml><?xml version="1.0" encoding="utf-8"?>
<sst xmlns="http://schemas.openxmlformats.org/spreadsheetml/2006/main" count="65" uniqueCount="45">
  <si>
    <t>DETALLE_VIA</t>
  </si>
  <si>
    <t>PESO_BRUTO</t>
  </si>
  <si>
    <t>CIF</t>
  </si>
  <si>
    <t>PESO_BRUTO_S</t>
  </si>
  <si>
    <t>FOB_S</t>
  </si>
  <si>
    <t xml:space="preserve">TOTAL </t>
  </si>
  <si>
    <t>Aérea</t>
  </si>
  <si>
    <t xml:space="preserve">   Aeropuerto Internacional de Tocumen</t>
  </si>
  <si>
    <t xml:space="preserve">   Enrique A. Jiménez</t>
  </si>
  <si>
    <t xml:space="preserve">   Marco A. Gelabert (Albrook)</t>
  </si>
  <si>
    <t>Marítima</t>
  </si>
  <si>
    <t xml:space="preserve">   Balboa (Panamá)</t>
  </si>
  <si>
    <t xml:space="preserve">   Colón 2000</t>
  </si>
  <si>
    <t xml:space="preserve">   Cristóbal (Colón)</t>
  </si>
  <si>
    <t xml:space="preserve">   Howard Carga</t>
  </si>
  <si>
    <t xml:space="preserve">   Puerto Manzanillo</t>
  </si>
  <si>
    <t>Terrestre</t>
  </si>
  <si>
    <t xml:space="preserve">   Almacenes de Depósito (Zona Libre de Colón)</t>
  </si>
  <si>
    <t xml:space="preserve">   Almacenes de Ventas a Turistas</t>
  </si>
  <si>
    <t xml:space="preserve">   Consumo Local</t>
  </si>
  <si>
    <t>Vía y lugar de desembarque                                                    y embarque</t>
  </si>
  <si>
    <t>Zona Libre de Colón</t>
  </si>
  <si>
    <t>Importación</t>
  </si>
  <si>
    <t>Reexportación</t>
  </si>
  <si>
    <t>Peso bruto</t>
  </si>
  <si>
    <t>Valor CIF</t>
  </si>
  <si>
    <t>Valor FOB</t>
  </si>
  <si>
    <t>kilos)</t>
  </si>
  <si>
    <t>balboas)</t>
  </si>
  <si>
    <t xml:space="preserve">(En miles de </t>
  </si>
  <si>
    <t>(En miles de</t>
  </si>
  <si>
    <t xml:space="preserve">   Howard (Área Revertida)</t>
  </si>
  <si>
    <t xml:space="preserve">   Aguadulce (Coclé)</t>
  </si>
  <si>
    <t xml:space="preserve">   Colon Container Terminal (Coco Solo)</t>
  </si>
  <si>
    <t xml:space="preserve">   Colon Port Terminal</t>
  </si>
  <si>
    <t xml:space="preserve">   Panama International Terminal</t>
  </si>
  <si>
    <t>-</t>
  </si>
  <si>
    <t xml:space="preserve">   Zonas Francas (Panamá)</t>
  </si>
  <si>
    <t>0  Cuando la cantidad es menor a la mitad de la unidad o fracción decimal adoptada, para la expresión del dato.</t>
  </si>
  <si>
    <t xml:space="preserve">   Paso Canoas (Chiriquí)</t>
  </si>
  <si>
    <t>-  Cantidad nula o cero.</t>
  </si>
  <si>
    <t xml:space="preserve">   Salida de Zona Libre de Colón a Panamá</t>
  </si>
  <si>
    <t>Fuente:  Declaración de Movimiento Comercial Electrónico de la Zona Libre de Colón.</t>
  </si>
  <si>
    <t>Cuadro 2.  IMPORTACIÓN Y REEXPORTACIÓN EN LA ZONA LIBRE DE COLÓN, POR PESO Y VALOR,                                                                                                                                                                                                                                                        SEGÚN VÍA Y LUGAR DE DESEMBARQUE Y EMBARQUE:  AÑO 2024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</si>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</sst>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4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4" fillId="0" borderId="11" xfId="0" applyNumberFormat="1" applyFont="1" applyBorder="1" applyAlignment="1">
      <alignment vertical="center"/>
    </xf>
    <xf numFmtId="3" fontId="2" fillId="0" borderId="11" xfId="0" applyNumberFormat="1" applyFont="1" applyBorder="1"/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/>
    <xf numFmtId="0" fontId="2" fillId="0" borderId="9" xfId="0" applyFont="1" applyBorder="1"/>
    <xf numFmtId="3" fontId="2" fillId="0" borderId="9" xfId="0" applyNumberFormat="1" applyFont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workbookViewId="0">
      <selection activeCell="A2" sqref="A2:A6"/>
    </sheetView>
  </sheetViews>
  <sheetFormatPr baseColWidth="10" defaultRowHeight="15" x14ac:dyDescent="0.25"/>
  <cols>
    <col min="1" max="1" width="40.28515625" customWidth="1"/>
    <col min="2" max="5" width="13.28515625" customWidth="1"/>
  </cols>
  <sheetData>
    <row r="1" spans="1:5" ht="36" customHeight="1" x14ac:dyDescent="0.25">
      <c r="A1" s="22" t="s">
        <v>43</v>
      </c>
      <c r="B1" s="22"/>
      <c r="C1" s="22"/>
      <c r="D1" s="22"/>
      <c r="E1" s="22"/>
    </row>
    <row r="2" spans="1:5" x14ac:dyDescent="0.25">
      <c r="A2" s="23" t="s">
        <v>20</v>
      </c>
      <c r="B2" s="24" t="s">
        <v>21</v>
      </c>
      <c r="C2" s="24"/>
      <c r="D2" s="24"/>
      <c r="E2" s="24"/>
    </row>
    <row r="3" spans="1:5" ht="15" customHeight="1" x14ac:dyDescent="0.25">
      <c r="A3" s="23"/>
      <c r="B3" s="24" t="s">
        <v>22</v>
      </c>
      <c r="C3" s="24"/>
      <c r="D3" s="24" t="s">
        <v>23</v>
      </c>
      <c r="E3" s="24"/>
    </row>
    <row r="4" spans="1:5" x14ac:dyDescent="0.25">
      <c r="A4" s="23"/>
      <c r="B4" s="2" t="s">
        <v>24</v>
      </c>
      <c r="C4" s="2" t="s">
        <v>25</v>
      </c>
      <c r="D4" s="2" t="s">
        <v>24</v>
      </c>
      <c r="E4" s="2" t="s">
        <v>26</v>
      </c>
    </row>
    <row r="5" spans="1:5" x14ac:dyDescent="0.25">
      <c r="A5" s="23"/>
      <c r="B5" s="3" t="s">
        <v>30</v>
      </c>
      <c r="C5" s="3" t="s">
        <v>29</v>
      </c>
      <c r="D5" s="3" t="s">
        <v>30</v>
      </c>
      <c r="E5" s="3" t="s">
        <v>29</v>
      </c>
    </row>
    <row r="6" spans="1:5" x14ac:dyDescent="0.25">
      <c r="A6" s="23"/>
      <c r="B6" s="4" t="s">
        <v>27</v>
      </c>
      <c r="C6" s="4" t="s">
        <v>28</v>
      </c>
      <c r="D6" s="4" t="s">
        <v>27</v>
      </c>
      <c r="E6" s="4" t="s">
        <v>28</v>
      </c>
    </row>
    <row r="7" spans="1:5" hidden="1" x14ac:dyDescent="0.25">
      <c r="A7" s="7" t="s">
        <v>0</v>
      </c>
      <c r="B7" s="5" t="s">
        <v>1</v>
      </c>
      <c r="C7" s="5" t="s">
        <v>2</v>
      </c>
      <c r="D7" s="5" t="s">
        <v>3</v>
      </c>
      <c r="E7" s="13" t="s">
        <v>4</v>
      </c>
    </row>
    <row r="8" spans="1:5" ht="30" customHeight="1" x14ac:dyDescent="0.25">
      <c r="A8" s="11" t="s">
        <v>5</v>
      </c>
      <c r="B8" s="9">
        <f>SUM(B9+B14+B24)</f>
        <v>1178222.7080000001</v>
      </c>
      <c r="C8" s="9">
        <f t="shared" ref="C8:E8" si="0">SUM(C9+C14+C24)</f>
        <v>12646477.316</v>
      </c>
      <c r="D8" s="9">
        <f t="shared" si="0"/>
        <v>1026319.4380000001</v>
      </c>
      <c r="E8" s="14">
        <f t="shared" si="0"/>
        <v>12208242.952000001</v>
      </c>
    </row>
    <row r="9" spans="1:5" ht="24.95" customHeight="1" x14ac:dyDescent="0.25">
      <c r="A9" s="8" t="s">
        <v>6</v>
      </c>
      <c r="B9" s="9">
        <f>SUM(B10:B13)</f>
        <v>10766.549000000001</v>
      </c>
      <c r="C9" s="9">
        <f t="shared" ref="C9:E9" si="1">SUM(C10:C13)</f>
        <v>3003713.5529999998</v>
      </c>
      <c r="D9" s="9">
        <f t="shared" si="1"/>
        <v>26219.659999999996</v>
      </c>
      <c r="E9" s="14">
        <f t="shared" si="1"/>
        <v>2802976.2330000005</v>
      </c>
    </row>
    <row r="10" spans="1:5" ht="17.100000000000001" customHeight="1" x14ac:dyDescent="0.25">
      <c r="A10" s="7" t="s">
        <v>7</v>
      </c>
      <c r="B10" s="5">
        <v>10752.216</v>
      </c>
      <c r="C10" s="5">
        <v>3003516.2930000001</v>
      </c>
      <c r="D10" s="5">
        <v>23556.420999999998</v>
      </c>
      <c r="E10" s="15">
        <v>2792348.2940000002</v>
      </c>
    </row>
    <row r="11" spans="1:5" ht="17.100000000000001" customHeight="1" x14ac:dyDescent="0.25">
      <c r="A11" s="7" t="s">
        <v>8</v>
      </c>
      <c r="B11" s="5">
        <v>13.840999999999999</v>
      </c>
      <c r="C11" s="5">
        <v>163.89699999999999</v>
      </c>
      <c r="D11" s="5">
        <v>2616.5949999999998</v>
      </c>
      <c r="E11" s="15">
        <v>9221.2790000000005</v>
      </c>
    </row>
    <row r="12" spans="1:5" ht="17.100000000000001" customHeight="1" x14ac:dyDescent="0.25">
      <c r="A12" s="7" t="s">
        <v>31</v>
      </c>
      <c r="B12" s="12" t="s">
        <v>36</v>
      </c>
      <c r="C12" s="12" t="s">
        <v>36</v>
      </c>
      <c r="D12" s="5">
        <v>43.313000000000002</v>
      </c>
      <c r="E12" s="15">
        <v>1364.423</v>
      </c>
    </row>
    <row r="13" spans="1:5" ht="17.100000000000001" customHeight="1" x14ac:dyDescent="0.25">
      <c r="A13" s="7" t="s">
        <v>9</v>
      </c>
      <c r="B13" s="5">
        <v>0.49199999999999999</v>
      </c>
      <c r="C13" s="5">
        <v>33.363</v>
      </c>
      <c r="D13" s="5">
        <v>3.331</v>
      </c>
      <c r="E13" s="15">
        <v>42.237000000000002</v>
      </c>
    </row>
    <row r="14" spans="1:5" ht="24.95" customHeight="1" x14ac:dyDescent="0.25">
      <c r="A14" s="8" t="s">
        <v>10</v>
      </c>
      <c r="B14" s="9">
        <f>SUM(B15:B23)</f>
        <v>1130740.6059999999</v>
      </c>
      <c r="C14" s="9">
        <f t="shared" ref="C14:E14" si="2">SUM(C15:C23)</f>
        <v>9435624.7009999994</v>
      </c>
      <c r="D14" s="9">
        <f t="shared" si="2"/>
        <v>618225.48100000003</v>
      </c>
      <c r="E14" s="14">
        <f t="shared" si="2"/>
        <v>5993436.1160000004</v>
      </c>
    </row>
    <row r="15" spans="1:5" ht="17.100000000000001" customHeight="1" x14ac:dyDescent="0.25">
      <c r="A15" s="7" t="s">
        <v>32</v>
      </c>
      <c r="B15" s="12" t="s">
        <v>36</v>
      </c>
      <c r="C15" s="12" t="s">
        <v>36</v>
      </c>
      <c r="D15" s="5">
        <v>280.23099999999999</v>
      </c>
      <c r="E15" s="15">
        <v>2748.0929999999998</v>
      </c>
    </row>
    <row r="16" spans="1:5" ht="17.100000000000001" customHeight="1" x14ac:dyDescent="0.25">
      <c r="A16" s="7" t="s">
        <v>11</v>
      </c>
      <c r="B16" s="5">
        <v>231291.42600000001</v>
      </c>
      <c r="C16" s="5">
        <v>1570058.7609999999</v>
      </c>
      <c r="D16" s="5">
        <v>59581.798999999999</v>
      </c>
      <c r="E16" s="15">
        <v>890061.66899999999</v>
      </c>
    </row>
    <row r="17" spans="1:5" ht="17.100000000000001" customHeight="1" x14ac:dyDescent="0.25">
      <c r="A17" s="7" t="s">
        <v>33</v>
      </c>
      <c r="B17" s="5">
        <v>364630.85100000002</v>
      </c>
      <c r="C17" s="5">
        <v>2569227.9470000002</v>
      </c>
      <c r="D17" s="5">
        <v>148292.86600000001</v>
      </c>
      <c r="E17" s="15">
        <v>990272.397</v>
      </c>
    </row>
    <row r="18" spans="1:5" ht="17.100000000000001" customHeight="1" x14ac:dyDescent="0.25">
      <c r="A18" s="7" t="s">
        <v>34</v>
      </c>
      <c r="B18" s="12" t="s">
        <v>36</v>
      </c>
      <c r="C18" s="12" t="s">
        <v>36</v>
      </c>
      <c r="D18" s="5">
        <v>0.51600000000000001</v>
      </c>
      <c r="E18" s="15">
        <v>3.3530000000000002</v>
      </c>
    </row>
    <row r="19" spans="1:5" ht="17.100000000000001" customHeight="1" x14ac:dyDescent="0.25">
      <c r="A19" s="7" t="s">
        <v>12</v>
      </c>
      <c r="B19" s="12" t="s">
        <v>36</v>
      </c>
      <c r="C19" s="12" t="s">
        <v>36</v>
      </c>
      <c r="D19" s="5">
        <v>903.245</v>
      </c>
      <c r="E19" s="15">
        <v>6125.7359999999999</v>
      </c>
    </row>
    <row r="20" spans="1:5" ht="17.100000000000001" customHeight="1" x14ac:dyDescent="0.25">
      <c r="A20" s="7" t="s">
        <v>13</v>
      </c>
      <c r="B20" s="5">
        <v>54982.173999999999</v>
      </c>
      <c r="C20" s="5">
        <v>708201.27899999998</v>
      </c>
      <c r="D20" s="5">
        <v>20968.002</v>
      </c>
      <c r="E20" s="15">
        <v>165976.34099999999</v>
      </c>
    </row>
    <row r="21" spans="1:5" ht="17.100000000000001" customHeight="1" x14ac:dyDescent="0.25">
      <c r="A21" s="7" t="s">
        <v>14</v>
      </c>
      <c r="B21" s="5">
        <v>138.209</v>
      </c>
      <c r="C21" s="5">
        <v>2230.2150000000001</v>
      </c>
      <c r="D21" s="5">
        <v>173.52500000000001</v>
      </c>
      <c r="E21" s="15">
        <v>4495.7030000000004</v>
      </c>
    </row>
    <row r="22" spans="1:5" ht="17.100000000000001" customHeight="1" x14ac:dyDescent="0.25">
      <c r="A22" s="7" t="s">
        <v>35</v>
      </c>
      <c r="B22" s="5">
        <v>42862.966999999997</v>
      </c>
      <c r="C22" s="5">
        <v>941370.83600000001</v>
      </c>
      <c r="D22" s="5">
        <v>16249.198</v>
      </c>
      <c r="E22" s="15">
        <v>236719.62100000001</v>
      </c>
    </row>
    <row r="23" spans="1:5" ht="17.100000000000001" customHeight="1" x14ac:dyDescent="0.25">
      <c r="A23" s="7" t="s">
        <v>15</v>
      </c>
      <c r="B23" s="5">
        <v>436834.97899999999</v>
      </c>
      <c r="C23" s="5">
        <v>3644535.6630000002</v>
      </c>
      <c r="D23" s="5">
        <v>371776.09899999999</v>
      </c>
      <c r="E23" s="15">
        <v>3697033.2030000002</v>
      </c>
    </row>
    <row r="24" spans="1:5" ht="24.95" customHeight="1" x14ac:dyDescent="0.25">
      <c r="A24" s="8" t="s">
        <v>16</v>
      </c>
      <c r="B24" s="9">
        <f>SUM(B25:B31)</f>
        <v>36715.553</v>
      </c>
      <c r="C24" s="9">
        <f>SUM(C25:C31)</f>
        <v>207139.06200000001</v>
      </c>
      <c r="D24" s="9">
        <f>SUM(D25:D31)</f>
        <v>381874.29700000002</v>
      </c>
      <c r="E24" s="14">
        <f>SUM(E25:E31)</f>
        <v>3411830.6030000001</v>
      </c>
    </row>
    <row r="25" spans="1:5" ht="17.100000000000001" customHeight="1" x14ac:dyDescent="0.25">
      <c r="A25" s="7" t="s">
        <v>17</v>
      </c>
      <c r="B25" s="5">
        <v>139.97399999999999</v>
      </c>
      <c r="C25" s="5">
        <v>740.53800000000001</v>
      </c>
      <c r="D25" s="12" t="s">
        <v>36</v>
      </c>
      <c r="E25" s="16" t="s">
        <v>36</v>
      </c>
    </row>
    <row r="26" spans="1:5" ht="17.100000000000001" customHeight="1" x14ac:dyDescent="0.25">
      <c r="A26" s="7" t="s">
        <v>18</v>
      </c>
      <c r="B26" s="12" t="s">
        <v>36</v>
      </c>
      <c r="C26" s="12" t="s">
        <v>36</v>
      </c>
      <c r="D26" s="5">
        <v>59568.396999999997</v>
      </c>
      <c r="E26" s="15">
        <v>221157.06</v>
      </c>
    </row>
    <row r="27" spans="1:5" ht="17.100000000000001" customHeight="1" x14ac:dyDescent="0.25">
      <c r="A27" s="7" t="s">
        <v>19</v>
      </c>
      <c r="B27" s="5">
        <v>23788.68</v>
      </c>
      <c r="C27" s="5">
        <v>87155.434999999998</v>
      </c>
      <c r="D27" s="12" t="s">
        <v>36</v>
      </c>
      <c r="E27" s="16" t="s">
        <v>36</v>
      </c>
    </row>
    <row r="28" spans="1:5" ht="17.100000000000001" customHeight="1" x14ac:dyDescent="0.25">
      <c r="A28" s="7" t="s">
        <v>39</v>
      </c>
      <c r="B28" s="5">
        <v>7014.2190000000001</v>
      </c>
      <c r="C28" s="5">
        <v>27019.901999999998</v>
      </c>
      <c r="D28" s="5">
        <v>217715.01</v>
      </c>
      <c r="E28" s="15">
        <v>2229965.952</v>
      </c>
    </row>
    <row r="29" spans="1:5" ht="17.100000000000001" customHeight="1" x14ac:dyDescent="0.25">
      <c r="A29" s="7" t="s">
        <v>41</v>
      </c>
      <c r="B29" s="12" t="s">
        <v>36</v>
      </c>
      <c r="C29" s="12" t="s">
        <v>36</v>
      </c>
      <c r="D29" s="5">
        <v>99817.837</v>
      </c>
      <c r="E29" s="15">
        <v>887504.81299999997</v>
      </c>
    </row>
    <row r="30" spans="1:5" ht="17.100000000000001" customHeight="1" x14ac:dyDescent="0.25">
      <c r="A30" s="7" t="s">
        <v>37</v>
      </c>
      <c r="B30" s="5">
        <v>5772.68</v>
      </c>
      <c r="C30" s="5">
        <v>92223.187000000005</v>
      </c>
      <c r="D30" s="5">
        <v>4773.0529999999999</v>
      </c>
      <c r="E30" s="15">
        <v>73202.778000000006</v>
      </c>
    </row>
    <row r="31" spans="1:5" ht="9.9499999999999993" customHeight="1" x14ac:dyDescent="0.25">
      <c r="A31" s="10"/>
      <c r="B31" s="6"/>
      <c r="C31" s="6"/>
      <c r="D31" s="6"/>
      <c r="E31" s="17"/>
    </row>
    <row r="32" spans="1:5" ht="9.9499999999999993" customHeight="1" x14ac:dyDescent="0.25">
      <c r="A32" s="18"/>
      <c r="B32" s="19"/>
      <c r="C32" s="19"/>
      <c r="D32" s="19"/>
      <c r="E32" s="19"/>
    </row>
    <row r="33" spans="1:5" x14ac:dyDescent="0.25">
      <c r="A33" s="25" t="s">
        <v>44</v>
      </c>
      <c r="B33" s="25"/>
      <c r="C33" s="25"/>
      <c r="D33" s="25"/>
      <c r="E33" s="25"/>
    </row>
    <row r="34" spans="1:5" x14ac:dyDescent="0.25">
      <c r="A34" s="20" t="s">
        <v>40</v>
      </c>
      <c r="B34" s="1"/>
      <c r="C34" s="1"/>
      <c r="D34" s="1"/>
      <c r="E34" s="1"/>
    </row>
    <row r="35" spans="1:5" ht="14.1" customHeight="1" x14ac:dyDescent="0.25">
      <c r="A35" s="21" t="s">
        <v>38</v>
      </c>
      <c r="B35" s="21"/>
      <c r="C35" s="21"/>
      <c r="D35" s="21"/>
      <c r="E35" s="21"/>
    </row>
    <row r="36" spans="1:5" ht="14.1" customHeight="1" x14ac:dyDescent="0.25">
      <c r="A36" s="21" t="s">
        <v>42</v>
      </c>
      <c r="B36" s="21"/>
      <c r="C36" s="21"/>
      <c r="D36" s="21"/>
      <c r="E36" s="21"/>
    </row>
  </sheetData>
  <mergeCells count="8">
    <mergeCell ref="A35:E35"/>
    <mergeCell ref="A36:E36"/>
    <mergeCell ref="A1:E1"/>
    <mergeCell ref="A2:A6"/>
    <mergeCell ref="B2:E2"/>
    <mergeCell ref="B3:C3"/>
    <mergeCell ref="D3:E3"/>
    <mergeCell ref="A33:E33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CUADRO2</vt:lpstr>
      <vt:lpstr>CUADRO2!Área_de_impresión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2026-01-27T15:42:08Z</cp:lastPrinted>
  <dcterms:created xsi:type="dcterms:W3CDTF">2023-04-26T16:16:55Z</dcterms:created>
  <dcterms:modified xsi:type="dcterms:W3CDTF">2026-03-06T13:15:07Z</dcterms:modified>
</cp:coreProperties>
</file>